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SF570" sheetId="1" r:id="rId4"/>
  </sheets>
  <definedNames/>
  <calcPr calcId="999999" calcMode="auto" calcCompleted="1" fullCalcOnLoad="0" forceFullCalc="0"/>
</workbook>
</file>

<file path=xl/sharedStrings.xml><?xml version="1.0" encoding="utf-8"?>
<sst xmlns="http://schemas.openxmlformats.org/spreadsheetml/2006/main" uniqueCount="25">
  <si>
    <t>Sumidero fundición dúctil DELTA 565x305x570mm, C-250</t>
  </si>
  <si>
    <t>www.acae.es</t>
  </si>
  <si>
    <t>Código</t>
  </si>
  <si>
    <t>NatC</t>
  </si>
  <si>
    <t>Ud</t>
  </si>
  <si>
    <t>Resumen</t>
  </si>
  <si>
    <t>CanPres</t>
  </si>
  <si>
    <t>Pres</t>
  </si>
  <si>
    <t>ImpPres</t>
  </si>
  <si>
    <t>UBENSF570</t>
  </si>
  <si>
    <t>Partida</t>
  </si>
  <si>
    <t>u</t>
  </si>
  <si>
    <t>Suministro y colocación de sumidero de fundición dúctil, serie DELTA de BENITO, de 565x305x570 mm, C-250, diseñado para soportar un tráfico suave. Para instalación en vías con una IMD de 500 a 1.000, especialmente en arcenes y cunetas.
Realizada en fundición dúctil, en grafito esferoidal, según ISO 1083 (Tipo 500-7) y norma EN 1563.
Cumple con la norma europea UNE EN-124.
Articulada antirrobo.
Reversible.
Diseño de barrotes en diagonal (anti bicicleta) que garantizan una alta absorción.
Conexión con junta tórica para tuvo de PVC de Ø200 mm.
Superficie metálica antideslizante.
Revestida con pintura negra, no tóxica, no inflamable y no contaminante.
Fabricado en una sola pieza. Con pala sifónica extraíble.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</si>
  <si>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PBENSF570</t>
  </si>
  <si>
    <t>Material</t>
  </si>
  <si>
    <t>OGEN003</t>
  </si>
  <si>
    <t>Mano de obra</t>
  </si>
  <si>
    <t>h</t>
  </si>
  <si>
    <t>Oficial 1ª</t>
  </si>
  <si>
    <t>OGEN005</t>
  </si>
  <si>
    <t>Ayudante</t>
  </si>
  <si>
    <t>%CO2</t>
  </si>
  <si>
    <t>Otros</t>
  </si>
  <si>
    <t>%</t>
  </si>
  <si>
    <t>% Costes complementarios</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</si>
</sst>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407.584</v>
      </c>
      <c r="G4" s="15">
        <f>E4*F4</f>
        <v>407.584</v>
      </c>
    </row>
    <row r="5" spans="1:7">
      <c r="A5" s="5"/>
      <c r="B5" s="5"/>
      <c r="C5" s="5"/>
      <c r="D5" s="6" t="s">
        <v>12</v>
      </c>
      <c r="E5" s="7"/>
      <c r="F5" s="7"/>
      <c r="G5" s="7"/>
    </row>
    <row r="6" spans="1:7">
      <c r="A6" s="5" t="s">
        <v>13</v>
      </c>
      <c r="B6" s="5" t="s">
        <v>14</v>
      </c>
      <c r="C6" s="5" t="s">
        <v>11</v>
      </c>
      <c r="D6" s="5" t="s">
        <v>0</v>
      </c>
      <c r="E6" s="8">
        <v>1.0</v>
      </c>
      <c r="F6" s="9">
        <v>367.28</v>
      </c>
      <c r="G6" s="11">
        <f>E6*F6</f>
        <v>367.28</v>
      </c>
    </row>
    <row r="7" spans="1:7">
      <c r="A7" s="5" t="s">
        <v>15</v>
      </c>
      <c r="B7" s="5" t="s">
        <v>16</v>
      </c>
      <c r="C7" s="5" t="s">
        <v>17</v>
      </c>
      <c r="D7" s="5" t="s">
        <v>18</v>
      </c>
      <c r="E7" s="8">
        <v>0.8</v>
      </c>
      <c r="F7" s="9">
        <v>20.91</v>
      </c>
      <c r="G7" s="11">
        <f>E7*F7</f>
        <v>16.728</v>
      </c>
    </row>
    <row r="8" spans="1:7">
      <c r="A8" s="5" t="s">
        <v>19</v>
      </c>
      <c r="B8" s="5" t="s">
        <v>16</v>
      </c>
      <c r="C8" s="5" t="s">
        <v>17</v>
      </c>
      <c r="D8" s="5" t="s">
        <v>20</v>
      </c>
      <c r="E8" s="8">
        <v>0.8</v>
      </c>
      <c r="F8" s="9">
        <v>19.48</v>
      </c>
      <c r="G8" s="11">
        <f>E8*F8</f>
        <v>15.584</v>
      </c>
    </row>
    <row r="9" spans="1:7">
      <c r="A9" s="5" t="s">
        <v>21</v>
      </c>
      <c r="B9" s="5" t="s">
        <v>22</v>
      </c>
      <c r="C9" s="5" t="s">
        <v>23</v>
      </c>
      <c r="D9" s="5" t="s">
        <v>24</v>
      </c>
      <c r="E9" s="8">
        <v>3.996</v>
      </c>
      <c r="F9" s="10">
        <v>2.0</v>
      </c>
      <c r="G9" s="11">
        <f>E9*F9</f>
        <v>7.992</v>
      </c>
    </row>
    <row r="10" spans="1:7">
      <c r="A10" s="5"/>
      <c r="B10" s="5"/>
      <c r="C10" s="5"/>
      <c r="D10" s="5" t="str">
        <f>"Total UBENSF570"</f>
        <v>Total UBENSF570</v>
      </c>
      <c r="E10" s="7">
        <v>1</v>
      </c>
      <c r="F10" s="11">
        <f>G6+G7+G8+G9</f>
        <v>407.584</v>
      </c>
      <c r="G10" s="11">
        <f>E10*F10</f>
        <v>407.584</v>
      </c>
    </row>
    <row r="11" spans="1:7">
      <c r="D11" t="str">
        <f>"Total "</f>
        <v>Total </v>
      </c>
      <c r="E11" s="1">
        <f>E4</f>
        <v>1</v>
      </c>
      <c r="F11" s="2">
        <f>F4</f>
        <v>407.584</v>
      </c>
      <c r="G11" s="2">
        <f>G4</f>
        <v>407.584</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UBENSF570</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2024-03-28T22:17:02+01:00</dcterms:created>
  <dcterms:modified xsi:type="dcterms:W3CDTF">2024-03-28T22:17:02+01:00</dcterms:modified>
  <dc:title>UBENSF570</dc:title>
  <dc:description>Partida en excel</dc:description>
  <dc:subject>UBENSF570</dc:subject>
  <cp:keywords>UBENSF570</cp:keywords>
  <cp:category>UBENSF570</cp:category>
</cp:coreProperties>
</file>