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BENUM1372B" sheetId="1" r:id="rId4"/>
  </sheets>
  <definedNames/>
  <calcPr calcId="999999" calcMode="auto" calcCompleted="1" fullCalcOnLoad="0" forceFullCalc="0"/>
</workbook>
</file>

<file path=xl/sharedStrings.xml><?xml version="1.0" encoding="utf-8"?>
<sst xmlns="http://schemas.openxmlformats.org/spreadsheetml/2006/main" uniqueCount="28">
  <si>
    <t>Jardinera KUBE 580x580x580 mm blanco</t>
  </si>
  <si>
    <t>www.acae.es</t>
  </si>
  <si>
    <t>Código</t>
  </si>
  <si>
    <t>NatC</t>
  </si>
  <si>
    <t>Ud</t>
  </si>
  <si>
    <t>Resumen</t>
  </si>
  <si>
    <t>CanPres</t>
  </si>
  <si>
    <t>Pres</t>
  </si>
  <si>
    <t>ImpPres</t>
  </si>
  <si>
    <t>UBENUM1372B</t>
  </si>
  <si>
    <t>Partida</t>
  </si>
  <si>
    <t>u</t>
  </si>
  <si>
    <t>Suministro y colocación de jardinera KUBE de BENITO, medidas totales (ancho x profundo x alto) 580x580x580 mm, fabricada con prefabricado de hormigón color blanco granítico. Apoyado sobre superficie preparada, por su propio peso. 
El compromiso con la protección del entorno, el respeto del medio ambiente, la eficiencia en el consumo de recursos energéticos o la seguridad y salud laboral de los trabajadores son requisitos que tiene que cumplir la empresa suministradora del producto y para acreditarlo, debe disponer de las certificaciones de Gestión de Calidad ISO 9001-2015, Ambiental ISO 14001:2015, Seguridad y Salud en el Trabajo ISO 45001: 2018 y gestión energética ISO 50001: 2018.</t>
  </si>
  <si>
    <t>PBENUM1372B</t>
  </si>
  <si>
    <t>Material</t>
  </si>
  <si>
    <t>%CO1.5</t>
  </si>
  <si>
    <t>Otros</t>
  </si>
  <si>
    <t>%</t>
  </si>
  <si>
    <t>% Costes complementarios</t>
  </si>
  <si>
    <t>MGEN023</t>
  </si>
  <si>
    <t>Maquinaria</t>
  </si>
  <si>
    <t>h</t>
  </si>
  <si>
    <t>Camión grúa 6 t</t>
  </si>
  <si>
    <t>OGEN003</t>
  </si>
  <si>
    <t>Mano de obra</t>
  </si>
  <si>
    <t>Oficial 1ª</t>
  </si>
  <si>
    <t>OGEN005</t>
  </si>
  <si>
    <t>Ayudante</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</si>
</sst>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0"/>
      <i val="0"/>
      <strike val="0"/>
      <u val="none"/>
      <sz val="8"/>
      <color rgb="FF000000"/>
      <name val="Calibri"/>
    </font>
    <font>
      <b val="1"/>
      <i val="0"/>
      <strike val="0"/>
      <u val="none"/>
      <sz val="8"/>
      <color rgb="FF000000"/>
      <name val="Calibri"/>
    </font>
  </fonts>
  <fills count="3">
    <fill>
      <patternFill patternType="none"/>
    </fill>
    <fill>
      <patternFill patternType="gray125"/>
    </fill>
    <fill>
      <patternFill patternType="solid">
        <fgColor rgb="FFb4cbe0"/>
        <bgColor rgb="FF000000"/>
      </patternFill>
    </fill>
  </fills>
  <borders count="1">
    <border>
      <left/>
      <right/>
      <top/>
      <bottom/>
      <diagonal/>
    </border>
  </borders>
  <cellStyleXfs count="1">
    <xf numFmtId="0" fontId="0" fillId="0" borderId="0"/>
  </cellStyleXfs>
  <cellXfs count="16">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0" fillId="0" borderId="0" applyFont="1" applyNumberFormat="0" applyFill="0" applyBorder="0" applyAlignment="1">
      <alignment vertical="bottom" textRotation="0" wrapText="true" shrinkToFit="false"/>
    </xf>
    <xf xfId="0" fontId="3" numFmtId="0" fillId="0" borderId="0" applyFont="1" applyNumberFormat="0"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3" quotePrefix="1" numFmtId="4"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3" numFmtId="2" fillId="0" borderId="0" applyFont="1" applyNumberFormat="1" applyFill="0" applyBorder="0" applyAlignment="1">
      <alignment horizontal="right" vertical="bottom" textRotation="0" wrapText="false" shrinkToFit="false"/>
    </xf>
    <xf xfId="0" fontId="4" numFmtId="0" fillId="2" borderId="0" applyFont="1" applyNumberFormat="0" applyFill="1" applyBorder="0" applyAlignment="0"/>
    <xf xfId="0" fontId="4" numFmtId="49" fillId="2" borderId="0" applyFont="1" applyNumberFormat="1" applyFill="1" applyBorder="0" applyAlignment="0"/>
    <xf xfId="0" fontId="4" numFmtId="0" fillId="2" borderId="0" applyFont="1" applyNumberFormat="0" applyFill="1" applyBorder="0" applyAlignment="1">
      <alignment horizontal="right" vertical="bottom" textRotation="0" wrapText="false" shrinkToFit="false"/>
    </xf>
    <xf xfId="0" fontId="4" numFmtId="2" fillId="2"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12" sqref="G12"/>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2" t="s">
        <v>9</v>
      </c>
      <c r="B4" s="12" t="s">
        <v>10</v>
      </c>
      <c r="C4" s="12" t="s">
        <v>11</v>
      </c>
      <c r="D4" s="13" t="s">
        <v>0</v>
      </c>
      <c r="E4" s="14">
        <f>E11</f>
        <v>1</v>
      </c>
      <c r="F4" s="15">
        <f>F11</f>
        <v>370.451</v>
      </c>
      <c r="G4" s="15">
        <f>E4*F4</f>
        <v>370.451</v>
      </c>
    </row>
    <row r="5" spans="1:7">
      <c r="A5" s="5"/>
      <c r="B5" s="5"/>
      <c r="C5" s="5"/>
      <c r="D5" s="6" t="s">
        <v>12</v>
      </c>
      <c r="E5" s="7"/>
      <c r="F5" s="7"/>
      <c r="G5" s="7"/>
    </row>
    <row r="6" spans="1:7">
      <c r="A6" s="5" t="s">
        <v>13</v>
      </c>
      <c r="B6" s="5" t="s">
        <v>14</v>
      </c>
      <c r="C6" s="5" t="s">
        <v>11</v>
      </c>
      <c r="D6" s="5" t="s">
        <v>0</v>
      </c>
      <c r="E6" s="8">
        <v>1.0</v>
      </c>
      <c r="F6" s="9">
        <v>343.2</v>
      </c>
      <c r="G6" s="11">
        <f>E6*F6</f>
        <v>343.2</v>
      </c>
    </row>
    <row r="7" spans="1:7">
      <c r="A7" s="5" t="s">
        <v>15</v>
      </c>
      <c r="B7" s="5" t="s">
        <v>16</v>
      </c>
      <c r="C7" s="5" t="s">
        <v>17</v>
      </c>
      <c r="D7" s="5" t="s">
        <v>18</v>
      </c>
      <c r="E7" s="8">
        <v>3.432</v>
      </c>
      <c r="F7" s="10">
        <v>1.5</v>
      </c>
      <c r="G7" s="11">
        <f>E7*F7</f>
        <v>5.148</v>
      </c>
    </row>
    <row r="8" spans="1:7">
      <c r="A8" s="5" t="s">
        <v>19</v>
      </c>
      <c r="B8" s="5" t="s">
        <v>20</v>
      </c>
      <c r="C8" s="5" t="s">
        <v>21</v>
      </c>
      <c r="D8" s="5" t="s">
        <v>22</v>
      </c>
      <c r="E8" s="8">
        <v>0.2</v>
      </c>
      <c r="F8" s="9">
        <v>49.93</v>
      </c>
      <c r="G8" s="11">
        <f>E8*F8</f>
        <v>9.986</v>
      </c>
    </row>
    <row r="9" spans="1:7">
      <c r="A9" s="5" t="s">
        <v>23</v>
      </c>
      <c r="B9" s="5" t="s">
        <v>24</v>
      </c>
      <c r="C9" s="5" t="s">
        <v>21</v>
      </c>
      <c r="D9" s="5" t="s">
        <v>25</v>
      </c>
      <c r="E9" s="8">
        <v>0.3</v>
      </c>
      <c r="F9" s="9">
        <v>20.91</v>
      </c>
      <c r="G9" s="11">
        <f>E9*F9</f>
        <v>6.273</v>
      </c>
    </row>
    <row r="10" spans="1:7">
      <c r="A10" s="5" t="s">
        <v>26</v>
      </c>
      <c r="B10" s="5" t="s">
        <v>24</v>
      </c>
      <c r="C10" s="5" t="s">
        <v>21</v>
      </c>
      <c r="D10" s="5" t="s">
        <v>27</v>
      </c>
      <c r="E10" s="8">
        <v>0.3</v>
      </c>
      <c r="F10" s="9">
        <v>19.48</v>
      </c>
      <c r="G10" s="11">
        <f>E10*F10</f>
        <v>5.844</v>
      </c>
    </row>
    <row r="11" spans="1:7">
      <c r="A11" s="5"/>
      <c r="B11" s="5"/>
      <c r="C11" s="5"/>
      <c r="D11" s="5" t="str">
        <f>"Total UBENUM1372B"</f>
        <v>Total UBENUM1372B</v>
      </c>
      <c r="E11" s="7">
        <v>1</v>
      </c>
      <c r="F11" s="11">
        <f>G6+G7+G8+G9+G10</f>
        <v>370.451</v>
      </c>
      <c r="G11" s="11">
        <f>E11*F11</f>
        <v>370.451</v>
      </c>
    </row>
    <row r="12" spans="1:7">
      <c r="D12" t="str">
        <f>"Total "</f>
        <v>Total </v>
      </c>
      <c r="E12" s="1">
        <f>E4</f>
        <v>1</v>
      </c>
      <c r="F12" s="2">
        <f>F4</f>
        <v>370.451</v>
      </c>
      <c r="G12" s="2">
        <f>G4</f>
        <v>370.451</v>
      </c>
    </row>
    <row r="13" spans="1:7">
      <c r="E13" s="1"/>
      <c r="F13" s="1"/>
      <c r="G13" s="1"/>
    </row>
    <row r="14" spans="1:7">
      <c r="E14" s="1"/>
      <c r="F14" s="1"/>
      <c r="G14" s="1"/>
    </row>
    <row r="15" spans="1:7">
      <c r="E15" s="1"/>
      <c r="F15" s="1"/>
      <c r="G15" s="1"/>
    </row>
    <row r="16" spans="1:7">
      <c r="E16" s="1"/>
      <c r="F16" s="1"/>
      <c r="G16" s="1"/>
    </row>
    <row r="17" spans="1:7">
      <c r="E17" s="1"/>
      <c r="F17" s="1"/>
      <c r="G17" s="1"/>
    </row>
    <row r="18" spans="1:7">
      <c r="E18" s="1"/>
      <c r="F18" s="1"/>
      <c r="G18" s="1"/>
    </row>
    <row r="19" spans="1:7">
      <c r="E19" s="1"/>
      <c r="F19" s="1"/>
      <c r="G19" s="1"/>
    </row>
    <row r="20" spans="1:7">
      <c r="E20" s="1"/>
      <c r="F20" s="1"/>
      <c r="G20" s="1"/>
    </row>
    <row r="21" spans="1:7">
      <c r="E21" s="1"/>
      <c r="F21" s="1"/>
      <c r="G21" s="1"/>
    </row>
    <row r="22" spans="1:7">
      <c r="E22" s="1"/>
      <c r="F22" s="1"/>
      <c r="G22" s="1"/>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UBENUM1372B</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2024-03-29T11:10:50+01:00</dcterms:created>
  <dcterms:modified xsi:type="dcterms:W3CDTF">2024-03-29T11:10:50+01:00</dcterms:modified>
  <dc:title>UBENUM1372B</dc:title>
  <dc:description>Partida en excel</dc:description>
  <dc:subject>UBENUM1372B</dc:subject>
  <cp:keywords>UBENUM1372B</cp:keywords>
  <cp:category>UBENUM1372B</cp:category>
</cp:coreProperties>
</file>