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72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<sst xmlns="http://schemas.openxmlformats.org/spreadsheetml/2006/main" uniqueCount="28">
  <si>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Banco KUBE, 2000x450x500 mm, blanco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</si>
  <si>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</si>
  <si>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</si>
  <si>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</si>
  <si>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</si>
  <si>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</si>
  <si>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</si>
  <si>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</si>
  <si>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</si>
  <si>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UBENUM372B</t>
  </si>
  <si>
    <t>Partida</t>
  </si>
  <si>
    <t>u</t>
  </si>
  <si>
    <t>Suministro y colocación de banco KUBE de BENITO, medidas totales (largo x alto x profundo) 2000x450x500 mm, fabricado con prefabricado de hormigón color blanco granítico. Se puede colocar en elementos aislados o en grupos. Apoyado sobre superficie preparada, por su propio peso.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</si>
  <si>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PBENUM372B</t>
  </si>
  <si>
    <t>Material</t>
  </si>
  <si>
    <t>%CO4</t>
  </si>
  <si>
    <t>Otros</t>
  </si>
  <si>
    <t>%</t>
  </si>
  <si>
    <t>% Costes complementarios</t>
  </si>
  <si>
    <t>MGEN023</t>
  </si>
  <si>
    <t>Maquinaria</t>
  </si>
  <si>
    <t>h</t>
  </si>
  <si>
    <t>Camión grúa 6 t</t>
  </si>
  <si>
    <t>OGEN003</t>
  </si>
  <si>
    <t>Mano de obra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</si>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</sst>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2" sqref="G12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E11</f>
        <v>1</v>
      </c>
      <c r="F4" s="15">
        <f>F11</f>
        <v>1214.051</v>
      </c>
      <c r="G4" s="15">
        <f>E4*F4</f>
        <v>1214.051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1113.2</v>
      </c>
      <c r="G6" s="11">
        <f>E6*F6</f>
        <v>1113.2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11.132</v>
      </c>
      <c r="F7" s="10">
        <v>4.0</v>
      </c>
      <c r="G7" s="11">
        <f>E7*F7</f>
        <v>44.528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0.4</v>
      </c>
      <c r="F8" s="9">
        <v>49.93</v>
      </c>
      <c r="G8" s="11">
        <f>E8*F8</f>
        <v>19.972</v>
      </c>
    </row>
    <row r="9" spans="1:7">
      <c r="A9" s="5" t="s">
        <v>23</v>
      </c>
      <c r="B9" s="5" t="s">
        <v>24</v>
      </c>
      <c r="C9" s="5" t="s">
        <v>21</v>
      </c>
      <c r="D9" s="5" t="s">
        <v>25</v>
      </c>
      <c r="E9" s="8">
        <v>0.9</v>
      </c>
      <c r="F9" s="9">
        <v>20.91</v>
      </c>
      <c r="G9" s="11">
        <f>E9*F9</f>
        <v>18.819</v>
      </c>
    </row>
    <row r="10" spans="1:7">
      <c r="A10" s="5" t="s">
        <v>26</v>
      </c>
      <c r="B10" s="5" t="s">
        <v>24</v>
      </c>
      <c r="C10" s="5" t="s">
        <v>21</v>
      </c>
      <c r="D10" s="5" t="s">
        <v>27</v>
      </c>
      <c r="E10" s="8">
        <v>0.9</v>
      </c>
      <c r="F10" s="9">
        <v>19.48</v>
      </c>
      <c r="G10" s="11">
        <f>E10*F10</f>
        <v>17.532</v>
      </c>
    </row>
    <row r="11" spans="1:7">
      <c r="A11" s="5"/>
      <c r="B11" s="5"/>
      <c r="C11" s="5"/>
      <c r="D11" s="5" t="str">
        <f>"Total UBENUM372B"</f>
        <v>Total UBENUM372B</v>
      </c>
      <c r="E11" s="7">
        <v>1</v>
      </c>
      <c r="F11" s="11">
        <f>G6+G7+G8+G9+G10</f>
        <v>1214.051</v>
      </c>
      <c r="G11" s="11">
        <f>E11*F11</f>
        <v>1214.051</v>
      </c>
    </row>
    <row r="12" spans="1:7">
      <c r="D12" t="str">
        <f>"Total "</f>
        <v>Total </v>
      </c>
      <c r="E12" s="1">
        <f>E4</f>
        <v>1</v>
      </c>
      <c r="F12" s="2">
        <f>F4</f>
        <v>1214.051</v>
      </c>
      <c r="G12" s="2">
        <f>G4</f>
        <v>1214.051</v>
      </c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UBENUM372B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2024-03-28T19:27:08+01:00</dcterms:created>
  <dcterms:modified xsi:type="dcterms:W3CDTF">2024-03-28T19:27:08+01:00</dcterms:modified>
  <dc:title>UBENUM372B</dc:title>
  <dc:description>Partida en excel</dc:description>
  <dc:subject>UBENUM372B</dc:subject>
  <cp:keywords>UBENUM372B</cp:keywords>
  <cp:category>UBENUM372B</cp:category>
</cp:coreProperties>
</file>