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510-1M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<sst xmlns="http://schemas.openxmlformats.org/spreadsheetml/2006/main" uniqueCount="28">
  <si>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Conjunto fuente EGEA SIMPLE MINI, con grifo pulsador y reja sumidero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</si>
  <si>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</si>
  <si>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</si>
  <si>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</si>
  <si>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</si>
  <si>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</si>
  <si>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</si>
  <si>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</si>
  <si>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</si>
  <si>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UBENUM510-1M</t>
  </si>
  <si>
    <t>Partida</t>
  </si>
  <si>
    <t>u</t>
  </si>
  <si>
    <t>Suministro e instalación de conjunto fuente EGEA SIMPLE MINI de BENITO, medidas totales (Ø x alto) 195x1000 mm, fabricada en hierro (tratado con el proceso Ferrus protector del hierro, que garantiza una óptima resistencia a la corrosión), incluye grifo pulsador (UM510G) con soporte en acero niquelado. Marco angular y reja sumidero de acero galvanizado. Anclado sobre superficie preparada, con 4 pernos de expansión según superficie y proyecto.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</si>
  <si>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PBENUM510-1M</t>
  </si>
  <si>
    <t>Material</t>
  </si>
  <si>
    <t>%ACCES4</t>
  </si>
  <si>
    <t>Otros</t>
  </si>
  <si>
    <t>%</t>
  </si>
  <si>
    <t>% PP accesorios</t>
  </si>
  <si>
    <t>MGEN023</t>
  </si>
  <si>
    <t>Maquinaria</t>
  </si>
  <si>
    <t>h</t>
  </si>
  <si>
    <t>Camión grúa 6 t</t>
  </si>
  <si>
    <t>OGEN003</t>
  </si>
  <si>
    <t>Mano de obra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</si>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</sst>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2" sqref="G12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E11</f>
        <v>1</v>
      </c>
      <c r="F4" s="15">
        <f>F11</f>
        <v>853.084</v>
      </c>
      <c r="G4" s="15">
        <f>E4*F4</f>
        <v>853.084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770.0</v>
      </c>
      <c r="G6" s="11">
        <f>E6*F6</f>
        <v>770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7.7</v>
      </c>
      <c r="F7" s="10">
        <v>4.0</v>
      </c>
      <c r="G7" s="11">
        <f>E7*F7</f>
        <v>30.8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0.4</v>
      </c>
      <c r="F8" s="9">
        <v>49.93</v>
      </c>
      <c r="G8" s="11">
        <f>E8*F8</f>
        <v>19.972</v>
      </c>
    </row>
    <row r="9" spans="1:7">
      <c r="A9" s="5" t="s">
        <v>23</v>
      </c>
      <c r="B9" s="5" t="s">
        <v>24</v>
      </c>
      <c r="C9" s="5" t="s">
        <v>21</v>
      </c>
      <c r="D9" s="5" t="s">
        <v>25</v>
      </c>
      <c r="E9" s="8">
        <v>0.8</v>
      </c>
      <c r="F9" s="9">
        <v>20.91</v>
      </c>
      <c r="G9" s="11">
        <f>E9*F9</f>
        <v>16.728</v>
      </c>
    </row>
    <row r="10" spans="1:7">
      <c r="A10" s="5" t="s">
        <v>26</v>
      </c>
      <c r="B10" s="5" t="s">
        <v>24</v>
      </c>
      <c r="C10" s="5" t="s">
        <v>21</v>
      </c>
      <c r="D10" s="5" t="s">
        <v>27</v>
      </c>
      <c r="E10" s="8">
        <v>0.8</v>
      </c>
      <c r="F10" s="9">
        <v>19.48</v>
      </c>
      <c r="G10" s="11">
        <f>E10*F10</f>
        <v>15.584</v>
      </c>
    </row>
    <row r="11" spans="1:7">
      <c r="A11" s="5"/>
      <c r="B11" s="5"/>
      <c r="C11" s="5"/>
      <c r="D11" s="5" t="str">
        <f>"Total UBENUM510-1M"</f>
        <v>Total UBENUM510-1M</v>
      </c>
      <c r="E11" s="7">
        <v>1</v>
      </c>
      <c r="F11" s="11">
        <f>G6+G7+G8+G9+G10</f>
        <v>853.084</v>
      </c>
      <c r="G11" s="11">
        <f>E11*F11</f>
        <v>853.084</v>
      </c>
    </row>
    <row r="12" spans="1:7">
      <c r="D12" t="str">
        <f>"Total "</f>
        <v>Total </v>
      </c>
      <c r="E12" s="1">
        <f>E4</f>
        <v>1</v>
      </c>
      <c r="F12" s="2">
        <f>F4</f>
        <v>853.084</v>
      </c>
      <c r="G12" s="2">
        <f>G4</f>
        <v>853.084</v>
      </c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UBENUM510-1M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2024-03-28T16:39:08+01:00</dcterms:created>
  <dcterms:modified xsi:type="dcterms:W3CDTF">2024-03-28T16:39:08+01:00</dcterms:modified>
  <dc:title>UBENUM510-1M</dc:title>
  <dc:description>Partida en excel</dc:description>
  <dc:subject>UBENUM510-1M</dc:subject>
  <cp:keywords>UBENUM510-1M</cp:keywords>
  <cp:category>UBENUM510-1M</cp:category>
</cp:coreProperties>
</file>