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522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<sst xmlns="http://schemas.openxmlformats.org/spreadsheetml/2006/main" uniqueCount="28">
  <si>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Ducha ATLAS con dos rociadores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</si>
  <si>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</si>
  <si>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</si>
  <si>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</si>
  <si>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</si>
  <si>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</si>
  <si>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</si>
  <si>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</si>
  <si>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</si>
  <si>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UBENUM522I</t>
  </si>
  <si>
    <t>Partida</t>
  </si>
  <si>
    <t>u</t>
  </si>
  <si>
    <t>Suministro e instalación de ducha ATLAS de BENITO, con dos rociadores, medidas totales (largo x ancho x alto) 375x375x2750 mm, altamente resistente a la corrosión, asegurando durabilidad al exterior. Cuerpo y grifería en acero inoxidable pulido brillante, material resistente que soporta las inclemencias del tiempo, humedad, radiación solar y las altas temperaturas. Instalación mediante conexión de red, entrada 3/4" gas. Dispone de dos salidas de agua o rociadores con pulsadores temporizados. Ideal para las playas y piscinas. Anclado al suelo sobre superficie preparada, con tornillos según superficie y proyecto.
Opcional con tarima de plástico reciclado.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</si>
  <si>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PBENUM522I</t>
  </si>
  <si>
    <t>Material</t>
  </si>
  <si>
    <t>%CO2</t>
  </si>
  <si>
    <t>Otros</t>
  </si>
  <si>
    <t>%</t>
  </si>
  <si>
    <t>% Costes complementarios</t>
  </si>
  <si>
    <t>MGEN023</t>
  </si>
  <si>
    <t>Maquinaria</t>
  </si>
  <si>
    <t>h</t>
  </si>
  <si>
    <t>Camión grúa 6 t</t>
  </si>
  <si>
    <t>OGEN003</t>
  </si>
  <si>
    <t>Mano de obra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</si>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</sst>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2" sqref="G12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E11</f>
        <v>1</v>
      </c>
      <c r="F4" s="15">
        <f>F11</f>
        <v>2588.452</v>
      </c>
      <c r="G4" s="15">
        <f>E4*F4</f>
        <v>2588.452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2470.6</v>
      </c>
      <c r="G6" s="11">
        <f>E6*F6</f>
        <v>2470.6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24.706</v>
      </c>
      <c r="F7" s="10">
        <v>2.0</v>
      </c>
      <c r="G7" s="11">
        <f>E7*F7</f>
        <v>49.412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0.4</v>
      </c>
      <c r="F8" s="9">
        <v>49.93</v>
      </c>
      <c r="G8" s="11">
        <f>E8*F8</f>
        <v>19.972</v>
      </c>
    </row>
    <row r="9" spans="1:7">
      <c r="A9" s="5" t="s">
        <v>23</v>
      </c>
      <c r="B9" s="5" t="s">
        <v>24</v>
      </c>
      <c r="C9" s="5" t="s">
        <v>21</v>
      </c>
      <c r="D9" s="5" t="s">
        <v>25</v>
      </c>
      <c r="E9" s="8">
        <v>1.2</v>
      </c>
      <c r="F9" s="9">
        <v>20.91</v>
      </c>
      <c r="G9" s="11">
        <f>E9*F9</f>
        <v>25.092</v>
      </c>
    </row>
    <row r="10" spans="1:7">
      <c r="A10" s="5" t="s">
        <v>26</v>
      </c>
      <c r="B10" s="5" t="s">
        <v>24</v>
      </c>
      <c r="C10" s="5" t="s">
        <v>21</v>
      </c>
      <c r="D10" s="5" t="s">
        <v>27</v>
      </c>
      <c r="E10" s="8">
        <v>1.2</v>
      </c>
      <c r="F10" s="9">
        <v>19.48</v>
      </c>
      <c r="G10" s="11">
        <f>E10*F10</f>
        <v>23.376</v>
      </c>
    </row>
    <row r="11" spans="1:7">
      <c r="A11" s="5"/>
      <c r="B11" s="5"/>
      <c r="C11" s="5"/>
      <c r="D11" s="5" t="str">
        <f>"Total UBENUM522I"</f>
        <v>Total UBENUM522I</v>
      </c>
      <c r="E11" s="7">
        <v>1</v>
      </c>
      <c r="F11" s="11">
        <f>G6+G7+G8+G9+G10</f>
        <v>2588.452</v>
      </c>
      <c r="G11" s="11">
        <f>E11*F11</f>
        <v>2588.452</v>
      </c>
    </row>
    <row r="12" spans="1:7">
      <c r="D12" t="str">
        <f>"Total "</f>
        <v>Total </v>
      </c>
      <c r="E12" s="1">
        <f>E4</f>
        <v>1</v>
      </c>
      <c r="F12" s="2">
        <f>F4</f>
        <v>2588.452</v>
      </c>
      <c r="G12" s="2">
        <f>G4</f>
        <v>2588.452</v>
      </c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UBENUM522I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2024-03-29T00:50:59+01:00</dcterms:created>
  <dcterms:modified xsi:type="dcterms:W3CDTF">2024-03-29T00:50:59+01:00</dcterms:modified>
  <dc:title>UBENUM522I</dc:title>
  <dc:description>Partida en excel</dc:description>
  <dc:subject>UBENUM522I</dc:subject>
  <cp:keywords>UBENUM522I</cp:keywords>
  <cp:category>UBENUM522I</cp:category>
</cp:coreProperties>
</file>