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522L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<sst xmlns="http://schemas.openxmlformats.org/spreadsheetml/2006/main" uniqueCount="25">
  <si>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Lavapiés ATLAS con dos rociadores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</si>
  <si>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</si>
  <si>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</si>
  <si>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</si>
  <si>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</si>
  <si>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</si>
  <si>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</si>
  <si>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</si>
  <si>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</si>
  <si>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UBENUM522LI</t>
  </si>
  <si>
    <t>Partida</t>
  </si>
  <si>
    <t>u</t>
  </si>
  <si>
    <t>Suministro e instalación de lavapiés ATLAS de BENITO, con dos rociadores, medidas totales (largo x ancho x alto) 375x375x1100 mm, altamente resistente a la corrosión, asegurando durabilidad al exterior. Cuerpo y grifería en acero inoxidable pulido brillante, material resistente y que soporta las inclemencias del tiempo; humedad, radiación solar y las altas temperaturas. Instalación mediante conexión de red, entrada 3/4" gas. Anclado al suelo sobre superficie preparada, con tornillos según superficie y proyecto.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</si>
  <si>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PBENUM522LI</t>
  </si>
  <si>
    <t>Material</t>
  </si>
  <si>
    <t>%CO2</t>
  </si>
  <si>
    <t>Otros</t>
  </si>
  <si>
    <t>%</t>
  </si>
  <si>
    <t>% Costes complementarios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</si>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</sst>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2018.252</v>
      </c>
      <c r="G4" s="15">
        <f>E4*F4</f>
        <v>2018.252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1947.0</v>
      </c>
      <c r="G6" s="11">
        <f>E6*F6</f>
        <v>1947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19.47</v>
      </c>
      <c r="F7" s="10">
        <v>2.0</v>
      </c>
      <c r="G7" s="11">
        <f>E7*F7</f>
        <v>38.94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0.8</v>
      </c>
      <c r="F8" s="9">
        <v>20.91</v>
      </c>
      <c r="G8" s="11">
        <f>E8*F8</f>
        <v>16.728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0.8</v>
      </c>
      <c r="F9" s="9">
        <v>19.48</v>
      </c>
      <c r="G9" s="11">
        <f>E9*F9</f>
        <v>15.584</v>
      </c>
    </row>
    <row r="10" spans="1:7">
      <c r="A10" s="5"/>
      <c r="B10" s="5"/>
      <c r="C10" s="5"/>
      <c r="D10" s="5" t="str">
        <f>"Total UBENUM522LI"</f>
        <v>Total UBENUM522LI</v>
      </c>
      <c r="E10" s="7">
        <v>1</v>
      </c>
      <c r="F10" s="11">
        <f>G6+G7+G8+G9</f>
        <v>2018.252</v>
      </c>
      <c r="G10" s="11">
        <f>E10*F10</f>
        <v>2018.252</v>
      </c>
    </row>
    <row r="11" spans="1:7">
      <c r="D11" t="str">
        <f>"Total "</f>
        <v>Total </v>
      </c>
      <c r="E11" s="1">
        <f>E4</f>
        <v>1</v>
      </c>
      <c r="F11" s="2">
        <f>F4</f>
        <v>2018.252</v>
      </c>
      <c r="G11" s="2">
        <f>G4</f>
        <v>2018.252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UBENUM522LI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2024-03-29T06:03:43+01:00</dcterms:created>
  <dcterms:modified xsi:type="dcterms:W3CDTF">2024-03-29T06:03:43+01:00</dcterms:modified>
  <dc:title>UBENUM522LI</dc:title>
  <dc:description>Partida en excel</dc:description>
  <dc:subject>UBENUM522LI</dc:subject>
  <cp:keywords>UBENUM522LI</cp:keywords>
  <cp:category>UBENUM522LI</cp:category>
</cp:coreProperties>
</file>