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MAU12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<sst xmlns="http://schemas.openxmlformats.org/spreadsheetml/2006/main" uniqueCount="34">
  <si>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Elemento aluminio MANAUT OPEN 350 de 80,8 kcal/h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</si>
  <si>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</si>
  <si>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</si>
  <si>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</si>
  <si>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</si>
  <si>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</si>
  <si>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</si>
  <si>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</si>
  <si>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</si>
  <si>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UMAU12</t>
  </si>
  <si>
    <t>Partida</t>
  </si>
  <si>
    <t>u</t>
  </si>
  <si>
    <t>Ud. Elemento de aluminio con doble apertura frontal mod. MANAUT OPEN 350 de 80,75 kcal/h conforme a la norma EN 442 para un salto térmico (delta)T 50ºC. Potencia de 59,59 kcal/h para (delta)T 40ºC conforme al Real Decreto 238/2013 modificaciones al RITE. Exponente n 1,362. Cumple con los requisitos de la directiva de productos de la construcción 89/106/CEE, marcado CE. Incluye p.p. llave escuadra TD para soldar 15x1/2", detentor TD para soldar 12x3/8", purgador manual cromado 1/8" y reducciones. Dimensiones 430 mm altura total, 350 mm entre ejes, 95 mm profundidad y 80 mm de ancho. Color blanco RAL 9010. Totalmente instalado sobre soportes.</t>
  </si>
  <si>
    <t>PMAU5173010</t>
  </si>
  <si>
    <t>Material</t>
  </si>
  <si>
    <t>Elemento radiador aluminio MANAUT OPEN 350</t>
  </si>
  <si>
    <t>PMAU121</t>
  </si>
  <si>
    <t>Soporte atornillar Poliamida</t>
  </si>
  <si>
    <t>PMAU9240TD</t>
  </si>
  <si>
    <t>Llave esc. 200 TD soldar 12X3/8", i/reducción</t>
  </si>
  <si>
    <t>PMAU9332TD</t>
  </si>
  <si>
    <t>Detentor TD soldar 12X3/8", i/reducción</t>
  </si>
  <si>
    <t>PMAU345</t>
  </si>
  <si>
    <t>Purgador manual cromado 1/8", i/reducción</t>
  </si>
  <si>
    <t>OGEN025</t>
  </si>
  <si>
    <t>Mano de obra</t>
  </si>
  <si>
    <t>h</t>
  </si>
  <si>
    <t>Oficial 1ª fontanero</t>
  </si>
  <si>
    <t>OGEN005</t>
  </si>
  <si>
    <t>Ayudante</t>
  </si>
  <si>
    <t>%CO3</t>
  </si>
  <si>
    <t>Otros</t>
  </si>
  <si>
    <t>%</t>
  </si>
  <si>
    <t>Costes indirectos.. (s/total)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</si>
</sst>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5" sqref="G15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6.998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2" t="s">
        <v>9</v>
      </c>
      <c r="B4" s="12" t="s">
        <v>10</v>
      </c>
      <c r="C4" s="12" t="s">
        <v>11</v>
      </c>
      <c r="D4" s="13" t="s">
        <v>0</v>
      </c>
      <c r="E4" s="14">
        <f>E14</f>
        <v>1</v>
      </c>
      <c r="F4" s="15">
        <f>F14</f>
        <v>23.5022</v>
      </c>
      <c r="G4" s="15">
        <f>E4*F4</f>
        <v>23.5022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11</v>
      </c>
      <c r="D6" s="5" t="s">
        <v>15</v>
      </c>
      <c r="E6" s="8">
        <v>1.0</v>
      </c>
      <c r="F6" s="9">
        <v>17.34</v>
      </c>
      <c r="G6" s="11">
        <f>E6*F6</f>
        <v>17.34</v>
      </c>
    </row>
    <row r="7" spans="1:7">
      <c r="A7" s="5" t="s">
        <v>16</v>
      </c>
      <c r="B7" s="5" t="s">
        <v>14</v>
      </c>
      <c r="C7" s="5" t="s">
        <v>11</v>
      </c>
      <c r="D7" s="5" t="s">
        <v>17</v>
      </c>
      <c r="E7" s="8">
        <v>0.24</v>
      </c>
      <c r="F7" s="9">
        <v>0.39</v>
      </c>
      <c r="G7" s="11">
        <f>E7*F7</f>
        <v>0.0936</v>
      </c>
    </row>
    <row r="8" spans="1:7">
      <c r="A8" s="5" t="s">
        <v>18</v>
      </c>
      <c r="B8" s="5" t="s">
        <v>14</v>
      </c>
      <c r="C8" s="5" t="s">
        <v>11</v>
      </c>
      <c r="D8" s="5" t="s">
        <v>19</v>
      </c>
      <c r="E8" s="8">
        <v>0.12</v>
      </c>
      <c r="F8" s="9">
        <v>4.35</v>
      </c>
      <c r="G8" s="11">
        <f>E8*F8</f>
        <v>0.522</v>
      </c>
    </row>
    <row r="9" spans="1:7">
      <c r="A9" s="5" t="s">
        <v>20</v>
      </c>
      <c r="B9" s="5" t="s">
        <v>14</v>
      </c>
      <c r="C9" s="5" t="s">
        <v>11</v>
      </c>
      <c r="D9" s="5" t="s">
        <v>21</v>
      </c>
      <c r="E9" s="8">
        <v>0.12</v>
      </c>
      <c r="F9" s="9">
        <v>5.34</v>
      </c>
      <c r="G9" s="11">
        <f>E9*F9</f>
        <v>0.6408</v>
      </c>
    </row>
    <row r="10" spans="1:7">
      <c r="A10" s="5" t="s">
        <v>22</v>
      </c>
      <c r="B10" s="5" t="s">
        <v>14</v>
      </c>
      <c r="C10" s="5" t="s">
        <v>11</v>
      </c>
      <c r="D10" s="5" t="s">
        <v>23</v>
      </c>
      <c r="E10" s="8">
        <v>0.12</v>
      </c>
      <c r="F10" s="9">
        <v>0.94</v>
      </c>
      <c r="G10" s="11">
        <f>E10*F10</f>
        <v>0.1128</v>
      </c>
    </row>
    <row r="11" spans="1:7">
      <c r="A11" s="5" t="s">
        <v>24</v>
      </c>
      <c r="B11" s="5" t="s">
        <v>25</v>
      </c>
      <c r="C11" s="5" t="s">
        <v>26</v>
      </c>
      <c r="D11" s="5" t="s">
        <v>27</v>
      </c>
      <c r="E11" s="8">
        <v>0.1</v>
      </c>
      <c r="F11" s="9">
        <v>21.61</v>
      </c>
      <c r="G11" s="11">
        <f>E11*F11</f>
        <v>2.161</v>
      </c>
    </row>
    <row r="12" spans="1:7">
      <c r="A12" s="5" t="s">
        <v>28</v>
      </c>
      <c r="B12" s="5" t="s">
        <v>25</v>
      </c>
      <c r="C12" s="5" t="s">
        <v>26</v>
      </c>
      <c r="D12" s="5" t="s">
        <v>29</v>
      </c>
      <c r="E12" s="8">
        <v>0.1</v>
      </c>
      <c r="F12" s="9">
        <v>19.48</v>
      </c>
      <c r="G12" s="11">
        <f>E12*F12</f>
        <v>1.948</v>
      </c>
    </row>
    <row r="13" spans="1:7">
      <c r="A13" s="5" t="s">
        <v>30</v>
      </c>
      <c r="B13" s="5" t="s">
        <v>31</v>
      </c>
      <c r="C13" s="5" t="s">
        <v>32</v>
      </c>
      <c r="D13" s="5" t="s">
        <v>33</v>
      </c>
      <c r="E13" s="8">
        <v>0.228</v>
      </c>
      <c r="F13" s="10">
        <v>3.0</v>
      </c>
      <c r="G13" s="11">
        <f>E13*F13</f>
        <v>0.684</v>
      </c>
    </row>
    <row r="14" spans="1:7">
      <c r="A14" s="5"/>
      <c r="B14" s="5"/>
      <c r="C14" s="5"/>
      <c r="D14" s="5" t="str">
        <f>"Total UMAU12"</f>
        <v>Total UMAU12</v>
      </c>
      <c r="E14" s="7">
        <v>1</v>
      </c>
      <c r="F14" s="11">
        <f>G6+G7+G8+G9+G10+G11+G12+G13</f>
        <v>23.5022</v>
      </c>
      <c r="G14" s="11">
        <f>E14*F14</f>
        <v>23.5022</v>
      </c>
    </row>
    <row r="15" spans="1:7">
      <c r="D15" t="str">
        <f>"Total "</f>
        <v>Total </v>
      </c>
      <c r="E15" s="1">
        <f>E4</f>
        <v>1</v>
      </c>
      <c r="F15" s="2">
        <f>F4</f>
        <v>23.5022</v>
      </c>
      <c r="G15" s="2">
        <f>G4</f>
        <v>23.5022</v>
      </c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UMAU12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2024-03-29T03:34:09+01:00</dcterms:created>
  <dcterms:modified xsi:type="dcterms:W3CDTF">2024-03-29T03:34:09+01:00</dcterms:modified>
  <dc:title>UMAU12</dc:title>
  <dc:description>Partida en excel</dc:description>
  <dc:subject>UMAU12</dc:subject>
  <cp:keywords>UMAU12</cp:keywords>
  <cp:category>UMAU12</cp:category>
</cp:coreProperties>
</file>