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ULMD0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<sst xmlns="http://schemas.openxmlformats.org/spreadsheetml/2006/main" uniqueCount="21">
  <si>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Excavación y compactado (con medios mecánicos)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</si>
  <si>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</si>
  <si>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</si>
  <si>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</si>
  <si>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</si>
  <si>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</si>
  <si>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</si>
  <si>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</si>
  <si>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</si>
  <si>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UULMD02</t>
  </si>
  <si>
    <t>Partida</t>
  </si>
  <si>
    <t>m³</t>
  </si>
  <si>
    <t>MGEN019.</t>
  </si>
  <si>
    <t>Maquinaria</t>
  </si>
  <si>
    <t>h</t>
  </si>
  <si>
    <t>Excavación mecánica</t>
  </si>
  <si>
    <t>MULMD022</t>
  </si>
  <si>
    <t>Compactado mecánico</t>
  </si>
  <si>
    <t>OGEN006</t>
  </si>
  <si>
    <t>Mano de obra</t>
  </si>
  <si>
    <t>Peón especialista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</si>
</sst>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9" sqref="G9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0" t="s">
        <v>9</v>
      </c>
      <c r="B4" s="10" t="s">
        <v>10</v>
      </c>
      <c r="C4" s="10" t="s">
        <v>11</v>
      </c>
      <c r="D4" s="11" t="s">
        <v>0</v>
      </c>
      <c r="E4" s="12">
        <f>E8</f>
        <v>1</v>
      </c>
      <c r="F4" s="13">
        <f>F8</f>
        <v>15.8492</v>
      </c>
      <c r="G4" s="13">
        <f>E4*F4</f>
        <v>15.8492</v>
      </c>
    </row>
    <row r="5" spans="1:7">
      <c r="A5" s="5" t="s">
        <v>12</v>
      </c>
      <c r="B5" s="5" t="s">
        <v>13</v>
      </c>
      <c r="C5" s="5" t="s">
        <v>14</v>
      </c>
      <c r="D5" s="5" t="s">
        <v>15</v>
      </c>
      <c r="E5" s="6">
        <v>0.18</v>
      </c>
      <c r="F5" s="8">
        <v>53.56</v>
      </c>
      <c r="G5" s="9">
        <f>E5*F5</f>
        <v>9.6408</v>
      </c>
    </row>
    <row r="6" spans="1:7">
      <c r="A6" s="5" t="s">
        <v>16</v>
      </c>
      <c r="B6" s="5" t="s">
        <v>13</v>
      </c>
      <c r="C6" s="5" t="s">
        <v>14</v>
      </c>
      <c r="D6" s="5" t="s">
        <v>17</v>
      </c>
      <c r="E6" s="6">
        <v>0.25</v>
      </c>
      <c r="F6" s="8">
        <v>3.65</v>
      </c>
      <c r="G6" s="9">
        <f>E6*F6</f>
        <v>0.9125</v>
      </c>
    </row>
    <row r="7" spans="1:7">
      <c r="A7" s="5" t="s">
        <v>18</v>
      </c>
      <c r="B7" s="5" t="s">
        <v>19</v>
      </c>
      <c r="C7" s="5" t="s">
        <v>14</v>
      </c>
      <c r="D7" s="5" t="s">
        <v>20</v>
      </c>
      <c r="E7" s="6">
        <v>0.278</v>
      </c>
      <c r="F7" s="8">
        <v>19.05</v>
      </c>
      <c r="G7" s="9">
        <f>E7*F7</f>
        <v>5.2959</v>
      </c>
    </row>
    <row r="8" spans="1:7">
      <c r="A8" s="5"/>
      <c r="B8" s="5"/>
      <c r="C8" s="5"/>
      <c r="D8" s="5" t="str">
        <f>"Total UULMD02"</f>
        <v>Total UULMD02</v>
      </c>
      <c r="E8" s="7">
        <v>1</v>
      </c>
      <c r="F8" s="9">
        <f>G5+G6+G7</f>
        <v>15.8492</v>
      </c>
      <c r="G8" s="9">
        <f>E8*F8</f>
        <v>15.8492</v>
      </c>
    </row>
    <row r="9" spans="1:7">
      <c r="D9" t="str">
        <f>"Total "</f>
        <v>Total </v>
      </c>
      <c r="E9" s="1">
        <f>E4</f>
        <v>1</v>
      </c>
      <c r="F9" s="2">
        <f>F4</f>
        <v>15.8492</v>
      </c>
      <c r="G9" s="2">
        <f>G4</f>
        <v>15.8492</v>
      </c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UULMD02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2024-03-29T09:15:16+01:00</dcterms:created>
  <dcterms:modified xsi:type="dcterms:W3CDTF">2024-03-29T09:15:16+01:00</dcterms:modified>
  <dc:title>UULMD02</dc:title>
  <dc:description>Partida en excel</dc:description>
  <dc:subject>UULMD02</dc:subject>
  <cp:keywords>UULMD02</cp:keywords>
  <cp:category>UULMD02</cp:category>
</cp:coreProperties>
</file>