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ULME22040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<sst xmlns="http://schemas.openxmlformats.org/spreadsheetml/2006/main" uniqueCount="36">
  <si>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Albardilla modelo MA-14 remate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</si>
  <si>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</si>
  <si>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</si>
  <si>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</si>
  <si>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</si>
  <si>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</si>
  <si>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</si>
  <si>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</si>
  <si>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</si>
  <si>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UULME220405</t>
  </si>
  <si>
    <t>Partida</t>
  </si>
  <si>
    <t>m</t>
  </si>
  <si>
    <t>Albardilla Mod. MA-14 remate
Ml. Albardilla de Hormigón Polímero de superficie pulida tipo ULMA, Modelo A-14T para resolver los remates de cubre muros o pasamanos, con diseño a dos aguas y bocel de 40 mm en ambos lados en Color a elegir por la D.F., ancho exterior de 190 mm. e interior de apoyo de 140 mm., las cotas longitudinales serán a medida estándar de 750 mm., la base presenta anclajes metálicos de acero inoxidable para mayor garantía de agarre. Recibido con mortero de alta flexibilidad y gran adherencia (C2S2), incluso p.p. de preparación y regularización de soporte, en el caso que sean piezas contiguas prever juntas de 5 mm. con sistema antihumedad junta de evacuación J-Max de PVC rígido con vuelo a ambos lados del paramento vertical para evacuación de agua y sellado con masilla de poliuretano impermeable opcional. Todo correctamente nivelado y colocado según directrices de la D.F.</t>
  </si>
  <si>
    <t>PULME220405</t>
  </si>
  <si>
    <t>Material</t>
  </si>
  <si>
    <t>PGEN082</t>
  </si>
  <si>
    <t>m³</t>
  </si>
  <si>
    <t>Mortero CEM-II/B-P 32,5 N M-2,5</t>
  </si>
  <si>
    <t>PGEN051</t>
  </si>
  <si>
    <t>kg</t>
  </si>
  <si>
    <t>Mortero cola altas prestaciones blanco</t>
  </si>
  <si>
    <t>PGEN128</t>
  </si>
  <si>
    <t>u</t>
  </si>
  <si>
    <t>Adhesivo elástico, cartucho 290 ml</t>
  </si>
  <si>
    <t>%ULMED05</t>
  </si>
  <si>
    <t>Otros</t>
  </si>
  <si>
    <t>%</t>
  </si>
  <si>
    <t>Medios auxiliares y p.p. pequeños elementos</t>
  </si>
  <si>
    <t>%ULMED06</t>
  </si>
  <si>
    <t>Perdidas en material y tiempo</t>
  </si>
  <si>
    <t>OGEN003</t>
  </si>
  <si>
    <t>Mano de obra</t>
  </si>
  <si>
    <t>h</t>
  </si>
  <si>
    <t>Oficial 1ª</t>
  </si>
  <si>
    <t>OGEN007</t>
  </si>
  <si>
    <t>Peón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</si>
</sst>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5" sqref="G15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E14</f>
        <v>1</v>
      </c>
      <c r="F4" s="15">
        <f>F14</f>
        <v>34.0422</v>
      </c>
      <c r="G4" s="15">
        <f>E4*F4</f>
        <v>34.0422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18.66</v>
      </c>
      <c r="G6" s="11">
        <f>E6*F6</f>
        <v>18.66</v>
      </c>
    </row>
    <row r="7" spans="1:7">
      <c r="A7" s="5" t="s">
        <v>15</v>
      </c>
      <c r="B7" s="5" t="s">
        <v>14</v>
      </c>
      <c r="C7" s="5" t="s">
        <v>16</v>
      </c>
      <c r="D7" s="5" t="s">
        <v>17</v>
      </c>
      <c r="E7" s="8">
        <v>0.003</v>
      </c>
      <c r="F7" s="9">
        <v>61.3</v>
      </c>
      <c r="G7" s="11">
        <f>E7*F7</f>
        <v>0.1839</v>
      </c>
    </row>
    <row r="8" spans="1:7">
      <c r="A8" s="5" t="s">
        <v>18</v>
      </c>
      <c r="B8" s="5" t="s">
        <v>14</v>
      </c>
      <c r="C8" s="5" t="s">
        <v>19</v>
      </c>
      <c r="D8" s="5" t="s">
        <v>20</v>
      </c>
      <c r="E8" s="8">
        <v>1.14</v>
      </c>
      <c r="F8" s="9">
        <v>0.4</v>
      </c>
      <c r="G8" s="11">
        <f>E8*F8</f>
        <v>0.456</v>
      </c>
    </row>
    <row r="9" spans="1:7">
      <c r="A9" s="5" t="s">
        <v>21</v>
      </c>
      <c r="B9" s="5" t="s">
        <v>14</v>
      </c>
      <c r="C9" s="5" t="s">
        <v>22</v>
      </c>
      <c r="D9" s="5" t="s">
        <v>23</v>
      </c>
      <c r="E9" s="8">
        <v>0.05</v>
      </c>
      <c r="F9" s="9">
        <v>10.47</v>
      </c>
      <c r="G9" s="11">
        <f>E9*F9</f>
        <v>0.5235</v>
      </c>
    </row>
    <row r="10" spans="1:7">
      <c r="A10" s="5" t="s">
        <v>24</v>
      </c>
      <c r="B10" s="5" t="s">
        <v>25</v>
      </c>
      <c r="C10" s="5" t="s">
        <v>26</v>
      </c>
      <c r="D10" s="5" t="s">
        <v>27</v>
      </c>
      <c r="E10" s="8">
        <v>0.198</v>
      </c>
      <c r="F10" s="10">
        <v>3.0</v>
      </c>
      <c r="G10" s="11">
        <f>E10*F10</f>
        <v>0.594</v>
      </c>
    </row>
    <row r="11" spans="1:7">
      <c r="A11" s="5" t="s">
        <v>28</v>
      </c>
      <c r="B11" s="5" t="s">
        <v>25</v>
      </c>
      <c r="C11" s="5" t="s">
        <v>26</v>
      </c>
      <c r="D11" s="5" t="s">
        <v>29</v>
      </c>
      <c r="E11" s="8">
        <v>0.204</v>
      </c>
      <c r="F11" s="10">
        <v>5.0</v>
      </c>
      <c r="G11" s="11">
        <f>E11*F11</f>
        <v>1.02</v>
      </c>
    </row>
    <row r="12" spans="1:7">
      <c r="A12" s="5" t="s">
        <v>30</v>
      </c>
      <c r="B12" s="5" t="s">
        <v>31</v>
      </c>
      <c r="C12" s="5" t="s">
        <v>32</v>
      </c>
      <c r="D12" s="5" t="s">
        <v>33</v>
      </c>
      <c r="E12" s="8">
        <v>0.32</v>
      </c>
      <c r="F12" s="9">
        <v>20.91</v>
      </c>
      <c r="G12" s="11">
        <f>E12*F12</f>
        <v>6.6912</v>
      </c>
    </row>
    <row r="13" spans="1:7">
      <c r="A13" s="5" t="s">
        <v>34</v>
      </c>
      <c r="B13" s="5" t="s">
        <v>31</v>
      </c>
      <c r="C13" s="5" t="s">
        <v>32</v>
      </c>
      <c r="D13" s="5" t="s">
        <v>35</v>
      </c>
      <c r="E13" s="8">
        <v>0.32</v>
      </c>
      <c r="F13" s="9">
        <v>18.48</v>
      </c>
      <c r="G13" s="11">
        <f>E13*F13</f>
        <v>5.9136</v>
      </c>
    </row>
    <row r="14" spans="1:7">
      <c r="A14" s="5"/>
      <c r="B14" s="5"/>
      <c r="C14" s="5"/>
      <c r="D14" s="5" t="str">
        <f>"Total UULME220405"</f>
        <v>Total UULME220405</v>
      </c>
      <c r="E14" s="7">
        <v>1</v>
      </c>
      <c r="F14" s="11">
        <f>G6+G7+G8+G9+G10+G11+G12+G13</f>
        <v>34.0422</v>
      </c>
      <c r="G14" s="11">
        <f>E14*F14</f>
        <v>34.0422</v>
      </c>
    </row>
    <row r="15" spans="1:7">
      <c r="D15" t="str">
        <f>"Total "</f>
        <v>Total </v>
      </c>
      <c r="E15" s="1">
        <f>E4</f>
        <v>1</v>
      </c>
      <c r="F15" s="2">
        <f>F4</f>
        <v>34.0422</v>
      </c>
      <c r="G15" s="2">
        <f>G4</f>
        <v>34.0422</v>
      </c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UULME220405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2024-03-28T22:25:54+01:00</dcterms:created>
  <dcterms:modified xsi:type="dcterms:W3CDTF">2024-03-28T22:25:54+01:00</dcterms:modified>
  <dc:title>UULME220405</dc:title>
  <dc:description>Partida en excel</dc:description>
  <dc:subject>UULME220405</dc:subject>
  <cp:keywords>UULME220405</cp:keywords>
  <cp:category>UULME220405</cp:category>
</cp:coreProperties>
</file>