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ULME220602" sheetId="1" r:id="rId4"/>
  </sheets>
  <definedNames/>
  <calcPr calcId="999999" calcMode="auto" calcCompleted="1" fullCalcOnLoad="0" forceFullCalc="0"/>
</workbook>
</file>

<file path=xl/sharedStrings.xml><?xml version="1.0" encoding="utf-8"?>
<sst xmlns="http://schemas.openxmlformats.org/spreadsheetml/2006/main" uniqueCount="36">
  <si>
    <t>Albardilla modelo MACT-17</t>
  </si>
  <si>
    <t>www.acae.es</t>
  </si>
  <si>
    <t>Código</t>
  </si>
  <si>
    <t>NatC</t>
  </si>
  <si>
    <t>Ud</t>
  </si>
  <si>
    <t>Resumen</t>
  </si>
  <si>
    <t>CanPres</t>
  </si>
  <si>
    <t>Pres</t>
  </si>
  <si>
    <t>ImpPres</t>
  </si>
  <si>
    <t>UULME220602</t>
  </si>
  <si>
    <t>Partida</t>
  </si>
  <si>
    <t>m</t>
  </si>
  <si>
    <t>Albardilla Mod. MACT-17
Ml. Albardilla de Hormigón Polímero de superficie pulida tipo ULMA, Modelo MACT-17 para su utilización como cubre muros o pasamanos, con diseño plano y bocel de 40 mm en ambos lados, en Color a elegir por la D.F., ancho exterior de 240 mm. e interior de apoyo de 170 mm., las cotas longitudinales serán a medida estándar de 1280 mm., la base presenta anclajes metálicos de acero inoxidable para mayor garantía de agarre. La pieza tiene una pendiente de 10º en la cara superior, suficiente para cumplir con lo dispuesto en el CTE.DB-HS. Recibido con mortero de alta flexibilidad y gran adherencia (C2S2), incluso p.p. de preparación y regularización de soporte, en el caso que sean piezas contiguas prever juntas de 5 mm. y sellado con masilla de poliuretano impermeable, pequeño material y medios auxiliares. Todo correctamente nivelado y colocado según directrices de la D.F.</t>
  </si>
  <si>
    <t>PULME220602</t>
  </si>
  <si>
    <t>Material</t>
  </si>
  <si>
    <t>PGEN082</t>
  </si>
  <si>
    <t>m³</t>
  </si>
  <si>
    <t>Mortero CEM-II/B-P 32,5 N M-2,5</t>
  </si>
  <si>
    <t>PGEN051</t>
  </si>
  <si>
    <t>kg</t>
  </si>
  <si>
    <t>Mortero cola altas prestaciones blanco</t>
  </si>
  <si>
    <t>PGEN128</t>
  </si>
  <si>
    <t>u</t>
  </si>
  <si>
    <t>Adhesivo elástico, cartucho 290 ml</t>
  </si>
  <si>
    <t>%ULMED05</t>
  </si>
  <si>
    <t>Otros</t>
  </si>
  <si>
    <t>%</t>
  </si>
  <si>
    <t>Medios auxiliares y p.p. pequeños elementos</t>
  </si>
  <si>
    <t>%ULMED06</t>
  </si>
  <si>
    <t>Perdidas en material y tiempo</t>
  </si>
  <si>
    <t>OGEN003</t>
  </si>
  <si>
    <t>Mano de obra</t>
  </si>
  <si>
    <t>h</t>
  </si>
  <si>
    <t>Oficial 1ª</t>
  </si>
  <si>
    <t>OGEN007</t>
  </si>
  <si>
    <t>Peón</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</si>
</sst>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5" sqref="G15"/>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6.998"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E14</f>
        <v>1</v>
      </c>
      <c r="F4" s="15">
        <f>F14</f>
        <v>34.1879</v>
      </c>
      <c r="G4" s="15">
        <f>E4*F4</f>
        <v>34.1879</v>
      </c>
    </row>
    <row r="5" spans="1:7">
      <c r="A5" s="5"/>
      <c r="B5" s="5"/>
      <c r="C5" s="5"/>
      <c r="D5" s="6" t="s">
        <v>12</v>
      </c>
      <c r="E5" s="7"/>
      <c r="F5" s="7"/>
      <c r="G5" s="7"/>
    </row>
    <row r="6" spans="1:7">
      <c r="A6" s="5" t="s">
        <v>13</v>
      </c>
      <c r="B6" s="5" t="s">
        <v>14</v>
      </c>
      <c r="C6" s="5" t="s">
        <v>11</v>
      </c>
      <c r="D6" s="5" t="s">
        <v>0</v>
      </c>
      <c r="E6" s="8">
        <v>1.0</v>
      </c>
      <c r="F6" s="9">
        <v>20.97</v>
      </c>
      <c r="G6" s="11">
        <f>E6*F6</f>
        <v>20.97</v>
      </c>
    </row>
    <row r="7" spans="1:7">
      <c r="A7" s="5" t="s">
        <v>15</v>
      </c>
      <c r="B7" s="5" t="s">
        <v>14</v>
      </c>
      <c r="C7" s="5" t="s">
        <v>16</v>
      </c>
      <c r="D7" s="5" t="s">
        <v>17</v>
      </c>
      <c r="E7" s="8">
        <v>0.015</v>
      </c>
      <c r="F7" s="9">
        <v>61.3</v>
      </c>
      <c r="G7" s="11">
        <f>E7*F7</f>
        <v>0.9195</v>
      </c>
    </row>
    <row r="8" spans="1:7">
      <c r="A8" s="5" t="s">
        <v>18</v>
      </c>
      <c r="B8" s="5" t="s">
        <v>14</v>
      </c>
      <c r="C8" s="5" t="s">
        <v>19</v>
      </c>
      <c r="D8" s="5" t="s">
        <v>20</v>
      </c>
      <c r="E8" s="8">
        <v>2.2</v>
      </c>
      <c r="F8" s="9">
        <v>0.4</v>
      </c>
      <c r="G8" s="11">
        <f>E8*F8</f>
        <v>0.88</v>
      </c>
    </row>
    <row r="9" spans="1:7">
      <c r="A9" s="5" t="s">
        <v>21</v>
      </c>
      <c r="B9" s="5" t="s">
        <v>14</v>
      </c>
      <c r="C9" s="5" t="s">
        <v>22</v>
      </c>
      <c r="D9" s="5" t="s">
        <v>23</v>
      </c>
      <c r="E9" s="8">
        <v>0.1</v>
      </c>
      <c r="F9" s="9">
        <v>10.47</v>
      </c>
      <c r="G9" s="11">
        <f>E9*F9</f>
        <v>1.047</v>
      </c>
    </row>
    <row r="10" spans="1:7">
      <c r="A10" s="5" t="s">
        <v>24</v>
      </c>
      <c r="B10" s="5" t="s">
        <v>25</v>
      </c>
      <c r="C10" s="5" t="s">
        <v>26</v>
      </c>
      <c r="D10" s="5" t="s">
        <v>27</v>
      </c>
      <c r="E10" s="8">
        <v>0.238</v>
      </c>
      <c r="F10" s="10">
        <v>3.0</v>
      </c>
      <c r="G10" s="11">
        <f>E10*F10</f>
        <v>0.714</v>
      </c>
    </row>
    <row r="11" spans="1:7">
      <c r="A11" s="5" t="s">
        <v>28</v>
      </c>
      <c r="B11" s="5" t="s">
        <v>25</v>
      </c>
      <c r="C11" s="5" t="s">
        <v>26</v>
      </c>
      <c r="D11" s="5" t="s">
        <v>29</v>
      </c>
      <c r="E11" s="8">
        <v>0.245</v>
      </c>
      <c r="F11" s="10">
        <v>5.0</v>
      </c>
      <c r="G11" s="11">
        <f>E11*F11</f>
        <v>1.225</v>
      </c>
    </row>
    <row r="12" spans="1:7">
      <c r="A12" s="5" t="s">
        <v>30</v>
      </c>
      <c r="B12" s="5" t="s">
        <v>31</v>
      </c>
      <c r="C12" s="5" t="s">
        <v>32</v>
      </c>
      <c r="D12" s="5" t="s">
        <v>33</v>
      </c>
      <c r="E12" s="8">
        <v>0.2</v>
      </c>
      <c r="F12" s="9">
        <v>20.91</v>
      </c>
      <c r="G12" s="11">
        <f>E12*F12</f>
        <v>4.182</v>
      </c>
    </row>
    <row r="13" spans="1:7">
      <c r="A13" s="5" t="s">
        <v>34</v>
      </c>
      <c r="B13" s="5" t="s">
        <v>31</v>
      </c>
      <c r="C13" s="5" t="s">
        <v>32</v>
      </c>
      <c r="D13" s="5" t="s">
        <v>35</v>
      </c>
      <c r="E13" s="8">
        <v>0.23</v>
      </c>
      <c r="F13" s="9">
        <v>18.48</v>
      </c>
      <c r="G13" s="11">
        <f>E13*F13</f>
        <v>4.2504</v>
      </c>
    </row>
    <row r="14" spans="1:7">
      <c r="A14" s="5"/>
      <c r="B14" s="5"/>
      <c r="C14" s="5"/>
      <c r="D14" s="5" t="str">
        <f>"Total UULME220602"</f>
        <v>Total UULME220602</v>
      </c>
      <c r="E14" s="7">
        <v>1</v>
      </c>
      <c r="F14" s="11">
        <f>G6+G7+G8+G9+G10+G11+G12+G13</f>
        <v>34.1879</v>
      </c>
      <c r="G14" s="11">
        <f>E14*F14</f>
        <v>34.1879</v>
      </c>
    </row>
    <row r="15" spans="1:7">
      <c r="D15" t="str">
        <f>"Total "</f>
        <v>Total </v>
      </c>
      <c r="E15" s="1">
        <f>E4</f>
        <v>1</v>
      </c>
      <c r="F15" s="2">
        <f>F4</f>
        <v>34.1879</v>
      </c>
      <c r="G15" s="2">
        <f>G4</f>
        <v>34.1879</v>
      </c>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UULME220602</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2024-03-29T06:46:21+01:00</dcterms:created>
  <dcterms:modified xsi:type="dcterms:W3CDTF">2024-03-29T06:46:21+01:00</dcterms:modified>
  <dc:title>UULME220602</dc:title>
  <dc:description>Partida en excel</dc:description>
  <dc:subject>UULME220602</dc:subject>
  <cp:keywords>UULME220602</cp:keywords>
  <cp:category>UULME220602</cp:category>
</cp:coreProperties>
</file>